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60" windowWidth="11280" windowHeight="5715"/>
  </bookViews>
  <sheets>
    <sheet name="Sheet1" sheetId="1" r:id="rId1"/>
    <sheet name="Sheet2" sheetId="2" r:id="rId2"/>
    <sheet name="Sheet3" sheetId="3" r:id="rId3"/>
  </sheets>
  <definedNames>
    <definedName name="Gotówka" comment="Podróżnik, sp. z o.o. 2007">Sheet1!$B$6:$D$6</definedName>
    <definedName name="Grunty">Sheet1!$B$9:$D$9</definedName>
    <definedName name="Materiały_biurowe">Sheet1!$B$8:$D$8</definedName>
    <definedName name="Należności">Sheet1!$B$7:$D$7</definedName>
    <definedName name="Nieruchomości">Sheet1!$B$10:$D$10</definedName>
    <definedName name="Razem">Sheet1!$B$11:$D$11</definedName>
  </definedNames>
  <calcPr calcId="124519"/>
  <webPublishing codePage="1252"/>
</workbook>
</file>

<file path=xl/calcChain.xml><?xml version="1.0" encoding="utf-8"?>
<calcChain xmlns="http://schemas.openxmlformats.org/spreadsheetml/2006/main">
  <c r="E10" i="1"/>
  <c r="E9"/>
  <c r="E8"/>
  <c r="E7"/>
  <c r="E6"/>
  <c r="E11"/>
  <c r="D11"/>
  <c r="C11"/>
  <c r="B11"/>
</calcChain>
</file>

<file path=xl/sharedStrings.xml><?xml version="1.0" encoding="utf-8"?>
<sst xmlns="http://schemas.openxmlformats.org/spreadsheetml/2006/main" count="13" uniqueCount="13">
  <si>
    <t>Podróżnik, sp. z o.o.</t>
  </si>
  <si>
    <t>Oddziały</t>
  </si>
  <si>
    <t>Darłowo</t>
  </si>
  <si>
    <t>Ustka</t>
  </si>
  <si>
    <t>Jastarnia</t>
  </si>
  <si>
    <t>Razem</t>
  </si>
  <si>
    <t>Aktywa</t>
  </si>
  <si>
    <t>Gotówka</t>
  </si>
  <si>
    <t>Należności</t>
  </si>
  <si>
    <t>Materiały biurowe</t>
  </si>
  <si>
    <t>Grunty</t>
  </si>
  <si>
    <t>Nieruchomości</t>
  </si>
  <si>
    <t>RAZEM</t>
  </si>
</sst>
</file>

<file path=xl/styles.xml><?xml version="1.0" encoding="utf-8"?>
<styleSheet xmlns="http://schemas.openxmlformats.org/spreadsheetml/2006/main">
  <numFmts count="4">
    <numFmt numFmtId="164" formatCode="_(&quot;$&quot;* #,##0_);_(&quot;$&quot;* \(#,##0\);_(&quot;$&quot;* &quot;-&quot;_);_(@_)"/>
    <numFmt numFmtId="166" formatCode="[$-409]mmmm\ d\,\ yyyy;@"/>
    <numFmt numFmtId="168" formatCode="[$-415]d\ mmmm\ yyyy;@"/>
    <numFmt numFmtId="170" formatCode="_-* #,##0\ [$zł-415]_-;\-* #,##0\ [$zł-415]_-;_-* &quot;-&quot;\ [$zł-415]_-;_-@_-"/>
  </numFmts>
  <fonts count="3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5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5"/>
      </top>
      <bottom style="double">
        <color theme="5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/>
    <xf numFmtId="0" fontId="1" fillId="0" borderId="0" xfId="0" applyFont="1"/>
    <xf numFmtId="166" fontId="1" fillId="0" borderId="0" xfId="0" applyNumberFormat="1" applyFont="1" applyAlignment="1"/>
    <xf numFmtId="0" fontId="2" fillId="0" borderId="0" xfId="0" applyFont="1" applyAlignment="1">
      <alignment horizontal="right"/>
    </xf>
    <xf numFmtId="164" fontId="1" fillId="0" borderId="0" xfId="0" applyNumberFormat="1" applyFont="1"/>
    <xf numFmtId="166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8" fontId="1" fillId="0" borderId="0" xfId="0" applyNumberFormat="1" applyFont="1" applyAlignment="1">
      <alignment horizontal="center"/>
    </xf>
    <xf numFmtId="170" fontId="1" fillId="0" borderId="0" xfId="0" applyNumberFormat="1" applyFont="1"/>
    <xf numFmtId="170" fontId="1" fillId="0" borderId="1" xfId="0" applyNumberFormat="1" applyFon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/>
  </sheetViews>
  <sheetFormatPr defaultRowHeight="28.5"/>
  <cols>
    <col min="1" max="1" width="36.7109375" style="2" bestFit="1" customWidth="1"/>
    <col min="2" max="4" width="27.42578125" style="2" bestFit="1" customWidth="1"/>
    <col min="5" max="5" width="30.7109375" style="2" bestFit="1" customWidth="1"/>
    <col min="6" max="16384" width="9.140625" style="2"/>
  </cols>
  <sheetData>
    <row r="1" spans="1:5">
      <c r="A1" s="1"/>
      <c r="B1" s="7" t="s">
        <v>0</v>
      </c>
      <c r="C1" s="7"/>
      <c r="D1" s="7"/>
      <c r="E1" s="1"/>
    </row>
    <row r="2" spans="1:5">
      <c r="A2" s="1"/>
      <c r="B2" s="7" t="s">
        <v>6</v>
      </c>
      <c r="C2" s="7"/>
      <c r="D2" s="7"/>
      <c r="E2" s="1"/>
    </row>
    <row r="3" spans="1:5">
      <c r="A3" s="3"/>
      <c r="B3" s="8">
        <v>39447</v>
      </c>
      <c r="C3" s="8"/>
      <c r="D3" s="8"/>
      <c r="E3" s="3"/>
    </row>
    <row r="4" spans="1:5">
      <c r="A4" s="3"/>
      <c r="B4" s="6" t="s">
        <v>1</v>
      </c>
      <c r="C4" s="6"/>
      <c r="D4" s="6"/>
    </row>
    <row r="5" spans="1:5">
      <c r="B5" s="4" t="s">
        <v>2</v>
      </c>
      <c r="C5" s="4" t="s">
        <v>3</v>
      </c>
      <c r="D5" s="4" t="s">
        <v>4</v>
      </c>
      <c r="E5" s="4" t="s">
        <v>5</v>
      </c>
    </row>
    <row r="6" spans="1:5">
      <c r="A6" s="2" t="s">
        <v>7</v>
      </c>
      <c r="B6" s="9">
        <v>25800</v>
      </c>
      <c r="C6" s="9">
        <v>39469</v>
      </c>
      <c r="D6" s="9">
        <v>29789</v>
      </c>
      <c r="E6" s="9">
        <f>SUM(Gotówka)</f>
        <v>95058</v>
      </c>
    </row>
    <row r="7" spans="1:5">
      <c r="A7" s="2" t="s">
        <v>8</v>
      </c>
      <c r="B7" s="9">
        <v>50987</v>
      </c>
      <c r="C7" s="9">
        <v>34527</v>
      </c>
      <c r="D7" s="9">
        <v>47962</v>
      </c>
      <c r="E7" s="9">
        <f>SUM(Należności)</f>
        <v>133476</v>
      </c>
    </row>
    <row r="8" spans="1:5">
      <c r="A8" s="2" t="s">
        <v>9</v>
      </c>
      <c r="B8" s="9">
        <v>1713</v>
      </c>
      <c r="C8" s="9">
        <v>1251</v>
      </c>
      <c r="D8" s="9">
        <v>1737</v>
      </c>
      <c r="E8" s="9">
        <f>SUM(Materiały_biurowe)</f>
        <v>4701</v>
      </c>
    </row>
    <row r="9" spans="1:5">
      <c r="A9" s="2" t="s">
        <v>10</v>
      </c>
      <c r="B9" s="9">
        <v>176892</v>
      </c>
      <c r="C9" s="9">
        <v>186494</v>
      </c>
      <c r="D9" s="9">
        <v>134365</v>
      </c>
      <c r="E9" s="9">
        <f>SUM(Grunty)</f>
        <v>497751</v>
      </c>
    </row>
    <row r="10" spans="1:5">
      <c r="A10" s="2" t="s">
        <v>11</v>
      </c>
      <c r="B10" s="9">
        <v>591432</v>
      </c>
      <c r="C10" s="9">
        <v>459384</v>
      </c>
      <c r="D10" s="9">
        <v>490455</v>
      </c>
      <c r="E10" s="9">
        <f>SUM(Nieruchomości)</f>
        <v>1541271</v>
      </c>
    </row>
    <row r="11" spans="1:5">
      <c r="A11" s="2" t="s">
        <v>12</v>
      </c>
      <c r="B11" s="10">
        <f>SUM(B6:B10)</f>
        <v>846824</v>
      </c>
      <c r="C11" s="10">
        <f t="shared" ref="C11:E11" si="0">SUM(C6:C10)</f>
        <v>721125</v>
      </c>
      <c r="D11" s="10">
        <f t="shared" si="0"/>
        <v>704308</v>
      </c>
      <c r="E11" s="10">
        <f t="shared" si="0"/>
        <v>2272257</v>
      </c>
    </row>
    <row r="13" spans="1:5">
      <c r="B13" s="5"/>
    </row>
  </sheetData>
  <mergeCells count="4">
    <mergeCell ref="B4:D4"/>
    <mergeCell ref="B1:D1"/>
    <mergeCell ref="B2:D2"/>
    <mergeCell ref="B3:D3"/>
  </mergeCell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6</vt:i4>
      </vt:variant>
    </vt:vector>
  </HeadingPairs>
  <TitlesOfParts>
    <vt:vector size="9" baseType="lpstr">
      <vt:lpstr>Sheet1</vt:lpstr>
      <vt:lpstr>Sheet2</vt:lpstr>
      <vt:lpstr>Sheet3</vt:lpstr>
      <vt:lpstr>Gotówka</vt:lpstr>
      <vt:lpstr>Grunty</vt:lpstr>
      <vt:lpstr>Materiały_biurowe</vt:lpstr>
      <vt:lpstr>Należności</vt:lpstr>
      <vt:lpstr>Nieruchomości</vt:lpstr>
      <vt:lpstr>Razem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2006-07-15T19:59:55Z</dcterms:created>
  <dcterms:modified xsi:type="dcterms:W3CDTF">2008-08-05T19:07:59Z</dcterms:modified>
</cp:coreProperties>
</file>